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1"/>
  <c r="L62" s="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95"/>
  <c r="I176"/>
  <c r="J176"/>
  <c r="H176"/>
  <c r="J157"/>
  <c r="H157"/>
  <c r="J138"/>
  <c r="H138"/>
  <c r="J100"/>
  <c r="H100"/>
  <c r="J81"/>
  <c r="L196"/>
  <c r="H62"/>
  <c r="F62"/>
  <c r="I43"/>
  <c r="J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<sst xmlns="http://schemas.openxmlformats.org/spreadsheetml/2006/main" count="240" uniqueCount="84">
  <si>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</si>
  <si>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</si>
  <si>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</si>
  <si>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</si>
  <si>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</si>
  <si>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</si>
  <si>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</si>
  <si>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</si>
  <si>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</si>
  <si>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</si>
  <si>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</si>
  <si>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</si>
  <si>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</si>
  <si>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</si>
  <si>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</si>
  <si>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</si>
  <si>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</si>
  <si>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</si>
  <si>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</si>
  <si>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</si>
  <si>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</si>
  <si>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</si>
  <si>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</si>
  <si>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</si>
  <si>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</si>
  <si>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</si>
  <si>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</si>
  <si>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</si>
  <si>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</si>
  <si>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</si>
  <si>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</si>
  <si>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</si>
  <si>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</si>
  <si>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</si>
  <si>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</si>
  <si>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</si>
  <si>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молочная жидкая</t>
  </si>
  <si>
    <t>Какао с молоком</t>
  </si>
  <si>
    <t>конд. Изд.</t>
  </si>
  <si>
    <t>Кондитерское изделие</t>
  </si>
  <si>
    <t>Салат из кукурузы</t>
  </si>
  <si>
    <t>Фрикадельки в томатном соусе</t>
  </si>
  <si>
    <t>75/75</t>
  </si>
  <si>
    <t>288/355</t>
  </si>
  <si>
    <t>Пюре картофельное</t>
  </si>
  <si>
    <t>Компот из смеси с/фруктов.</t>
  </si>
  <si>
    <t>Хлеб белый</t>
  </si>
  <si>
    <t>Салат из свёклы с зелёным горошком</t>
  </si>
  <si>
    <t>Плов из мяса птицы</t>
  </si>
  <si>
    <t>80/130</t>
  </si>
  <si>
    <t>Чай с млоком</t>
  </si>
  <si>
    <t>Запеканка из риса</t>
  </si>
  <si>
    <t>150/20</t>
  </si>
  <si>
    <t>3,72,</t>
  </si>
  <si>
    <t>Котлета рубленная из птицы , запечённая с соусом молочным</t>
  </si>
  <si>
    <t>Капуста тушешая</t>
  </si>
  <si>
    <t>Чай с сахаром</t>
  </si>
  <si>
    <t>Зелёный горошек</t>
  </si>
  <si>
    <t>Омлет натуральный</t>
  </si>
  <si>
    <t>150/5</t>
  </si>
  <si>
    <t>22,15,</t>
  </si>
  <si>
    <t>Кофе с молоком</t>
  </si>
  <si>
    <t>Икра кабачковая</t>
  </si>
  <si>
    <t>Сосиска отварная</t>
  </si>
  <si>
    <t>Соус красный основной</t>
  </si>
  <si>
    <t>Макаронные изделия отварные</t>
  </si>
  <si>
    <t xml:space="preserve">Кондитерское изделие </t>
  </si>
  <si>
    <t>Салат из свёклы с растительным маслом</t>
  </si>
  <si>
    <t>Птица тушённая с соусом сметанным с томатом</t>
  </si>
  <si>
    <t>80/80</t>
  </si>
  <si>
    <t>Каша гречневая рассыпчатая</t>
  </si>
  <si>
    <t>301/355</t>
  </si>
  <si>
    <t>Компот из сухофруктов</t>
  </si>
  <si>
    <t>Кондитерское изделшие</t>
  </si>
  <si>
    <t>Салат из белокачанной капусты</t>
  </si>
  <si>
    <t>Жаркое по-домашнему</t>
  </si>
  <si>
    <t>80/160</t>
  </si>
  <si>
    <t>Кисель из смеси сухофруктов</t>
  </si>
  <si>
    <t>Гуляш</t>
  </si>
  <si>
    <t>80/75</t>
  </si>
  <si>
    <t>26,45,</t>
  </si>
  <si>
    <t>МБОУ "Нименьгская ОШ"</t>
  </si>
  <si>
    <t>директор</t>
  </si>
  <si>
    <t>Колобанова В.В.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</si>
</sst>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81</v>
      </c>
      <c r="D1" s="52"/>
      <c r="E1" s="52"/>
      <c r="F1" s="13" t="s">
        <v>16</v>
      </c>
      <c r="G1" s="2" t="s">
        <v>17</v>
      </c>
      <c r="H1" s="53" t="s">
        <v>82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  <c r="L8" s="44"/>
    </row>
    <row r="9" spans="1:12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  <c r="L13" s="20">
        <f t="shared" ref="L13" si="1">SUM(L6:L12)</f>
        <v>0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6.24</v>
      </c>
      <c r="H15" s="44">
        <v>6.1</v>
      </c>
      <c r="I15" s="44">
        <v>45.7</v>
      </c>
      <c r="J15" s="44">
        <v>118.44</v>
      </c>
      <c r="K15" s="45">
        <v>301</v>
      </c>
      <c r="L15" s="44"/>
    </row>
    <row r="16" spans="1:12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3.52</v>
      </c>
      <c r="H18" s="44">
        <v>3.75</v>
      </c>
      <c r="I18" s="44">
        <v>25.49</v>
      </c>
      <c r="J18" s="44">
        <v>145.19999999999999</v>
      </c>
      <c r="K18" s="45">
        <v>959</v>
      </c>
      <c r="L18" s="44"/>
    </row>
    <row r="19" spans="1:12" ht="15">
      <c r="A19" s="24"/>
      <c r="B19" s="16"/>
      <c r="C19" s="11"/>
      <c r="D19" s="7" t="s">
        <v>31</v>
      </c>
      <c r="E19" s="43"/>
      <c r="F19" s="44">
        <v>50</v>
      </c>
      <c r="G19" s="44">
        <v>0.45</v>
      </c>
      <c r="H19" s="44">
        <v>0.45</v>
      </c>
      <c r="I19" s="44">
        <v>24.9</v>
      </c>
      <c r="J19" s="44">
        <v>113.22</v>
      </c>
      <c r="K19" s="45"/>
      <c r="L19" s="44"/>
    </row>
    <row r="20" spans="1:12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>
      <c r="A21" s="24"/>
      <c r="B21" s="16"/>
      <c r="C21" s="11"/>
      <c r="D21" s="6" t="s">
        <v>38</v>
      </c>
      <c r="E21" s="43" t="s">
        <v>39</v>
      </c>
      <c r="F21" s="44">
        <v>60</v>
      </c>
      <c r="G21" s="44">
        <v>3.86</v>
      </c>
      <c r="H21" s="44">
        <v>4.0999999999999996</v>
      </c>
      <c r="I21" s="44">
        <v>24.26</v>
      </c>
      <c r="J21" s="44">
        <v>58.38</v>
      </c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510</v>
      </c>
      <c r="G23" s="20">
        <f t="shared" ref="G23:J23" si="2">SUM(G14:G22)</f>
        <v>14.069999999999999</v>
      </c>
      <c r="H23" s="20">
        <f t="shared" si="2"/>
        <v>14.399999999999999</v>
      </c>
      <c r="I23" s="20">
        <f t="shared" si="2"/>
        <v>120.35000000000001</v>
      </c>
      <c r="J23" s="20">
        <f t="shared" si="2"/>
        <v>435.24</v>
      </c>
      <c r="K23" s="26"/>
      <c r="L23" s="20">
        <f t="shared" ref="L23" si="3">SUM(L14:L22)</f>
        <v>0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510</v>
      </c>
      <c r="G24" s="33">
        <f t="shared" ref="G24:J24" si="4">G13+G23</f>
        <v>14.069999999999999</v>
      </c>
      <c r="H24" s="33">
        <f t="shared" si="4"/>
        <v>14.399999999999999</v>
      </c>
      <c r="I24" s="33">
        <f t="shared" si="4"/>
        <v>120.35000000000001</v>
      </c>
      <c r="J24" s="33">
        <f t="shared" si="4"/>
        <v>435.24</v>
      </c>
      <c r="K24" s="33"/>
      <c r="L24" s="33">
        <f t="shared" ref="L24" si="5">L13+L23</f>
        <v>0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6">SUM(G25:G31)</f>
        <v>0</v>
      </c>
      <c r="H32" s="20">
        <f t="shared" ref="H32" si="7">SUM(H25:H31)</f>
        <v>0</v>
      </c>
      <c r="I32" s="20">
        <f t="shared" ref="I32" si="8">SUM(I25:I31)</f>
        <v>0</v>
      </c>
      <c r="J32" s="20">
        <f t="shared" ref="J32:L32" si="9">SUM(J25:J31)</f>
        <v>0</v>
      </c>
      <c r="K32" s="26"/>
      <c r="L32" s="20">
        <f t="shared" si="9"/>
        <v>0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40</v>
      </c>
      <c r="F33" s="44">
        <v>60</v>
      </c>
      <c r="G33" s="44">
        <v>1.73</v>
      </c>
      <c r="H33" s="44">
        <v>3.71</v>
      </c>
      <c r="I33" s="44">
        <v>4.82</v>
      </c>
      <c r="J33" s="44">
        <v>59.58</v>
      </c>
      <c r="K33" s="45">
        <v>12</v>
      </c>
      <c r="L33" s="44"/>
    </row>
    <row r="34" spans="1:12" ht="15">
      <c r="A34" s="15"/>
      <c r="B34" s="16"/>
      <c r="C34" s="11"/>
      <c r="D34" s="7" t="s">
        <v>27</v>
      </c>
      <c r="E34" s="43" t="s">
        <v>41</v>
      </c>
      <c r="F34" s="44" t="s">
        <v>42</v>
      </c>
      <c r="G34" s="44">
        <v>10.51</v>
      </c>
      <c r="H34" s="44">
        <v>11.78</v>
      </c>
      <c r="I34" s="44">
        <v>13.75</v>
      </c>
      <c r="J34" s="44">
        <v>132.5</v>
      </c>
      <c r="K34" s="45" t="s">
        <v>43</v>
      </c>
      <c r="L34" s="44"/>
    </row>
    <row r="35" spans="1:12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>
      <c r="A36" s="15"/>
      <c r="B36" s="16"/>
      <c r="C36" s="11"/>
      <c r="D36" s="7" t="s">
        <v>29</v>
      </c>
      <c r="E36" s="43" t="s">
        <v>44</v>
      </c>
      <c r="F36" s="44">
        <v>150</v>
      </c>
      <c r="G36" s="44">
        <v>3.06</v>
      </c>
      <c r="H36" s="44">
        <v>4.8</v>
      </c>
      <c r="I36" s="44">
        <v>30.45</v>
      </c>
      <c r="J36" s="44">
        <v>137.25</v>
      </c>
      <c r="K36" s="45">
        <v>694</v>
      </c>
      <c r="L36" s="44"/>
    </row>
    <row r="37" spans="1:12" ht="1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4.0000000000000001E-3</v>
      </c>
      <c r="H37" s="44">
        <v>0</v>
      </c>
      <c r="I37" s="44">
        <v>24.76</v>
      </c>
      <c r="J37" s="44">
        <v>94.2</v>
      </c>
      <c r="K37" s="45">
        <v>113.22</v>
      </c>
      <c r="L37" s="44"/>
    </row>
    <row r="38" spans="1:12" ht="15">
      <c r="A38" s="15"/>
      <c r="B38" s="16"/>
      <c r="C38" s="11"/>
      <c r="D38" s="7" t="s">
        <v>31</v>
      </c>
      <c r="E38" s="43" t="s">
        <v>46</v>
      </c>
      <c r="F38" s="44">
        <v>50</v>
      </c>
      <c r="G38" s="44">
        <v>0.45</v>
      </c>
      <c r="H38" s="44">
        <v>0.45</v>
      </c>
      <c r="I38" s="44">
        <v>24.9</v>
      </c>
      <c r="J38" s="44">
        <v>113.22</v>
      </c>
      <c r="K38" s="45"/>
      <c r="L38" s="44"/>
    </row>
    <row r="39" spans="1:12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>
      <c r="A40" s="15"/>
      <c r="B40" s="16"/>
      <c r="C40" s="11"/>
      <c r="D40" s="6"/>
      <c r="E40" s="43" t="s">
        <v>39</v>
      </c>
      <c r="F40" s="44">
        <v>60</v>
      </c>
      <c r="G40" s="44">
        <v>3.86</v>
      </c>
      <c r="H40" s="44">
        <v>4.0999999999999996</v>
      </c>
      <c r="I40" s="44">
        <v>24.26</v>
      </c>
      <c r="J40" s="44">
        <v>58.38</v>
      </c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520</v>
      </c>
      <c r="G42" s="20">
        <f t="shared" ref="G42" si="10">SUM(G33:G41)</f>
        <v>19.614000000000001</v>
      </c>
      <c r="H42" s="20">
        <f t="shared" ref="H42" si="11">SUM(H33:H41)</f>
        <v>24.839999999999996</v>
      </c>
      <c r="I42" s="20">
        <f t="shared" ref="I42" si="12">SUM(I33:I41)</f>
        <v>122.94000000000001</v>
      </c>
      <c r="J42" s="20">
        <f t="shared" ref="J42:L42" si="13">SUM(J33:J41)</f>
        <v>595.13</v>
      </c>
      <c r="K42" s="26"/>
      <c r="L42" s="20">
        <f t="shared" si="13"/>
        <v>0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520</v>
      </c>
      <c r="G43" s="33">
        <f t="shared" ref="G43" si="14">G32+G42</f>
        <v>19.614000000000001</v>
      </c>
      <c r="H43" s="33">
        <f t="shared" ref="H43" si="15">H32+H42</f>
        <v>24.839999999999996</v>
      </c>
      <c r="I43" s="33">
        <f t="shared" ref="I43" si="16">I32+I42</f>
        <v>122.94000000000001</v>
      </c>
      <c r="J43" s="33">
        <f t="shared" ref="J43:L43" si="17">J32+J42</f>
        <v>595.13</v>
      </c>
      <c r="K43" s="33"/>
      <c r="L43" s="33">
        <f t="shared" si="17"/>
        <v>0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8">SUM(G44:G50)</f>
        <v>0</v>
      </c>
      <c r="H51" s="20">
        <f t="shared" ref="H51" si="19">SUM(H44:H50)</f>
        <v>0</v>
      </c>
      <c r="I51" s="20">
        <f t="shared" ref="I51" si="20">SUM(I44:I50)</f>
        <v>0</v>
      </c>
      <c r="J51" s="20">
        <f t="shared" ref="J51:L51" si="21">SUM(J44:J50)</f>
        <v>0</v>
      </c>
      <c r="K51" s="26"/>
      <c r="L51" s="20">
        <f t="shared" si="21"/>
        <v>0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60</v>
      </c>
      <c r="G52" s="44">
        <v>1</v>
      </c>
      <c r="H52" s="44">
        <v>2.5099999999999998</v>
      </c>
      <c r="I52" s="44">
        <v>4.91</v>
      </c>
      <c r="J52" s="44">
        <v>46.26</v>
      </c>
      <c r="K52" s="45">
        <v>34</v>
      </c>
      <c r="L52" s="44"/>
    </row>
    <row r="53" spans="1:12" ht="15">
      <c r="A53" s="24"/>
      <c r="B53" s="16"/>
      <c r="C53" s="11"/>
      <c r="D53" s="7" t="s">
        <v>27</v>
      </c>
      <c r="E53" s="43" t="s">
        <v>48</v>
      </c>
      <c r="F53" s="44" t="s">
        <v>49</v>
      </c>
      <c r="G53" s="44">
        <v>20.3</v>
      </c>
      <c r="H53" s="44">
        <v>17</v>
      </c>
      <c r="I53" s="44">
        <v>35.69</v>
      </c>
      <c r="J53" s="44">
        <v>307</v>
      </c>
      <c r="K53" s="45">
        <v>304</v>
      </c>
      <c r="L53" s="44"/>
    </row>
    <row r="54" spans="1:12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>
      <c r="A56" s="24"/>
      <c r="B56" s="16"/>
      <c r="C56" s="11"/>
      <c r="D56" s="7" t="s">
        <v>30</v>
      </c>
      <c r="E56" s="43" t="s">
        <v>50</v>
      </c>
      <c r="F56" s="44">
        <v>200</v>
      </c>
      <c r="G56" s="44">
        <v>1.4</v>
      </c>
      <c r="H56" s="44">
        <v>1.6</v>
      </c>
      <c r="I56" s="44">
        <v>16.399999999999999</v>
      </c>
      <c r="J56" s="44">
        <v>86</v>
      </c>
      <c r="K56" s="45">
        <v>945</v>
      </c>
      <c r="L56" s="44"/>
    </row>
    <row r="57" spans="1:12" ht="15">
      <c r="A57" s="24"/>
      <c r="B57" s="16"/>
      <c r="C57" s="11"/>
      <c r="D57" s="7" t="s">
        <v>31</v>
      </c>
      <c r="E57" s="43"/>
      <c r="F57" s="44">
        <v>50</v>
      </c>
      <c r="G57" s="44">
        <v>0.45</v>
      </c>
      <c r="H57" s="44">
        <v>0.45</v>
      </c>
      <c r="I57" s="44">
        <v>24.9</v>
      </c>
      <c r="J57" s="44">
        <v>113.22</v>
      </c>
      <c r="K57" s="45"/>
      <c r="L57" s="44"/>
    </row>
    <row r="58" spans="1:12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>
      <c r="A59" s="24"/>
      <c r="B59" s="16"/>
      <c r="C59" s="11"/>
      <c r="D59" s="6"/>
      <c r="E59" s="43" t="s">
        <v>39</v>
      </c>
      <c r="F59" s="44">
        <v>60</v>
      </c>
      <c r="G59" s="44">
        <v>3.86</v>
      </c>
      <c r="H59" s="44">
        <v>4.0999999999999996</v>
      </c>
      <c r="I59" s="44">
        <v>24.26</v>
      </c>
      <c r="J59" s="44">
        <v>58.38</v>
      </c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370</v>
      </c>
      <c r="G61" s="20">
        <f t="shared" ref="G61" si="22">SUM(G52:G60)</f>
        <v>27.009999999999998</v>
      </c>
      <c r="H61" s="20">
        <f t="shared" ref="H61" si="23">SUM(H52:H60)</f>
        <v>25.659999999999997</v>
      </c>
      <c r="I61" s="20">
        <f t="shared" ref="I61" si="24">SUM(I52:I60)</f>
        <v>106.16</v>
      </c>
      <c r="J61" s="20">
        <f t="shared" ref="J61:L61" si="25">SUM(J52:J60)</f>
        <v>610.86</v>
      </c>
      <c r="K61" s="26"/>
      <c r="L61" s="20">
        <f t="shared" si="25"/>
        <v>0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370</v>
      </c>
      <c r="G62" s="33">
        <f t="shared" ref="G62" si="26">G51+G61</f>
        <v>27.009999999999998</v>
      </c>
      <c r="H62" s="33">
        <f t="shared" ref="H62" si="27">H51+H61</f>
        <v>25.659999999999997</v>
      </c>
      <c r="I62" s="33">
        <f t="shared" ref="I62" si="28">I51+I61</f>
        <v>106.16</v>
      </c>
      <c r="J62" s="33">
        <f t="shared" ref="J62:L62" si="29">J51+J61</f>
        <v>610.86</v>
      </c>
      <c r="K62" s="33"/>
      <c r="L62" s="33">
        <f t="shared" si="29"/>
        <v>0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  <c r="L66" s="44"/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:L70" si="33">SUM(J63:J69)</f>
        <v>0</v>
      </c>
      <c r="K70" s="26"/>
      <c r="L70" s="20">
        <f t="shared" si="33"/>
        <v>0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51</v>
      </c>
      <c r="F72" s="44" t="s">
        <v>52</v>
      </c>
      <c r="G72" s="44">
        <v>27.84</v>
      </c>
      <c r="H72" s="44">
        <v>18</v>
      </c>
      <c r="I72" s="44">
        <v>32.4</v>
      </c>
      <c r="J72" s="44">
        <v>192.68</v>
      </c>
      <c r="K72" s="45"/>
      <c r="L72" s="44"/>
    </row>
    <row r="73" spans="1:12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>
      <c r="A75" s="24"/>
      <c r="B75" s="16"/>
      <c r="C75" s="11"/>
      <c r="D75" s="7" t="s">
        <v>30</v>
      </c>
      <c r="E75" s="43" t="s">
        <v>37</v>
      </c>
      <c r="F75" s="44">
        <v>200</v>
      </c>
      <c r="G75" s="44">
        <v>3.52</v>
      </c>
      <c r="H75" s="44" t="s">
        <v>53</v>
      </c>
      <c r="I75" s="44">
        <v>25.49</v>
      </c>
      <c r="J75" s="44">
        <v>75.2</v>
      </c>
      <c r="K75" s="45">
        <v>959</v>
      </c>
      <c r="L75" s="44"/>
    </row>
    <row r="76" spans="1:12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>
      <c r="A78" s="24"/>
      <c r="B78" s="16"/>
      <c r="C78" s="11"/>
      <c r="D78" s="6"/>
      <c r="E78" s="43" t="s">
        <v>39</v>
      </c>
      <c r="F78" s="44">
        <v>60</v>
      </c>
      <c r="G78" s="44">
        <v>3.86</v>
      </c>
      <c r="H78" s="44">
        <v>4.0999999999999996</v>
      </c>
      <c r="I78" s="44">
        <v>24.26</v>
      </c>
      <c r="J78" s="44">
        <v>58.38</v>
      </c>
      <c r="K78" s="45">
        <v>12.98</v>
      </c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260</v>
      </c>
      <c r="G80" s="20">
        <f t="shared" ref="G80" si="34">SUM(G71:G79)</f>
        <v>35.22</v>
      </c>
      <c r="H80" s="20">
        <f t="shared" ref="H80" si="35">SUM(H71:H79)</f>
        <v>22.1</v>
      </c>
      <c r="I80" s="20">
        <f t="shared" ref="I80" si="36">SUM(I71:I79)</f>
        <v>82.15</v>
      </c>
      <c r="J80" s="20">
        <f t="shared" ref="J80:L80" si="37">SUM(J71:J79)</f>
        <v>326.26</v>
      </c>
      <c r="K80" s="26"/>
      <c r="L80" s="20">
        <f t="shared" si="37"/>
        <v>0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260</v>
      </c>
      <c r="G81" s="33">
        <f t="shared" ref="G81" si="38">G70+G80</f>
        <v>35.22</v>
      </c>
      <c r="H81" s="33">
        <f t="shared" ref="H81" si="39">H70+H80</f>
        <v>22.1</v>
      </c>
      <c r="I81" s="33">
        <f t="shared" ref="I81" si="40">I70+I80</f>
        <v>82.15</v>
      </c>
      <c r="J81" s="33">
        <f t="shared" ref="J81:L81" si="41">J70+J80</f>
        <v>326.26</v>
      </c>
      <c r="K81" s="33"/>
      <c r="L81" s="33">
        <f t="shared" si="41"/>
        <v>0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  <c r="L84" s="44"/>
    </row>
    <row r="85" spans="1:12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:L89" si="45">SUM(J82:J88)</f>
        <v>0</v>
      </c>
      <c r="K89" s="26"/>
      <c r="L89" s="20">
        <f t="shared" si="45"/>
        <v>0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25.5">
      <c r="A91" s="24"/>
      <c r="B91" s="16"/>
      <c r="C91" s="11"/>
      <c r="D91" s="7" t="s">
        <v>27</v>
      </c>
      <c r="E91" s="43" t="s">
        <v>54</v>
      </c>
      <c r="F91" s="44">
        <v>80</v>
      </c>
      <c r="G91" s="44">
        <v>9.6999999999999993</v>
      </c>
      <c r="H91" s="44">
        <v>13.92</v>
      </c>
      <c r="I91" s="44">
        <v>7.8</v>
      </c>
      <c r="J91" s="44">
        <v>116</v>
      </c>
      <c r="K91" s="45">
        <v>307</v>
      </c>
      <c r="L91" s="44"/>
    </row>
    <row r="92" spans="1:12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150</v>
      </c>
      <c r="G93" s="44">
        <v>2.78</v>
      </c>
      <c r="H93" s="44">
        <v>6.48</v>
      </c>
      <c r="I93" s="44">
        <v>34.520000000000003</v>
      </c>
      <c r="J93" s="44">
        <v>133.35</v>
      </c>
      <c r="K93" s="45">
        <v>336</v>
      </c>
      <c r="L93" s="44"/>
    </row>
    <row r="94" spans="1:12" ht="15">
      <c r="A94" s="24"/>
      <c r="B94" s="16"/>
      <c r="C94" s="11"/>
      <c r="D94" s="7" t="s">
        <v>30</v>
      </c>
      <c r="E94" s="43" t="s">
        <v>56</v>
      </c>
      <c r="F94" s="44">
        <v>200</v>
      </c>
      <c r="G94" s="44">
        <v>0.2</v>
      </c>
      <c r="H94" s="44">
        <v>0</v>
      </c>
      <c r="I94" s="44">
        <v>14</v>
      </c>
      <c r="J94" s="44">
        <v>28</v>
      </c>
      <c r="K94" s="45">
        <v>945</v>
      </c>
      <c r="L94" s="44"/>
    </row>
    <row r="95" spans="1:12" ht="15">
      <c r="A95" s="24"/>
      <c r="B95" s="16"/>
      <c r="C95" s="11"/>
      <c r="D95" s="7" t="s">
        <v>31</v>
      </c>
      <c r="E95" s="43"/>
      <c r="F95" s="44">
        <v>50</v>
      </c>
      <c r="G95" s="44">
        <v>0.45</v>
      </c>
      <c r="H95" s="44">
        <v>0.45</v>
      </c>
      <c r="I95" s="44">
        <v>24.9</v>
      </c>
      <c r="J95" s="44">
        <v>113.22</v>
      </c>
      <c r="K95" s="45"/>
      <c r="L95" s="44"/>
    </row>
    <row r="96" spans="1:12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>
      <c r="A97" s="24"/>
      <c r="B97" s="16"/>
      <c r="C97" s="11"/>
      <c r="D97" s="6"/>
      <c r="E97" s="43" t="s">
        <v>39</v>
      </c>
      <c r="F97" s="44">
        <v>60</v>
      </c>
      <c r="G97" s="44">
        <v>3.86</v>
      </c>
      <c r="H97" s="44">
        <v>4.0999999999999996</v>
      </c>
      <c r="I97" s="44">
        <v>24.26</v>
      </c>
      <c r="J97" s="44">
        <v>58.38</v>
      </c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540</v>
      </c>
      <c r="G99" s="20">
        <f t="shared" ref="G99" si="46">SUM(G90:G98)</f>
        <v>16.989999999999998</v>
      </c>
      <c r="H99" s="20">
        <f t="shared" ref="H99" si="47">SUM(H90:H98)</f>
        <v>24.949999999999996</v>
      </c>
      <c r="I99" s="20">
        <f t="shared" ref="I99" si="48">SUM(I90:I98)</f>
        <v>105.48</v>
      </c>
      <c r="J99" s="20">
        <f t="shared" ref="J99:L99" si="49">SUM(J90:J98)</f>
        <v>448.95000000000005</v>
      </c>
      <c r="K99" s="26"/>
      <c r="L99" s="20">
        <f t="shared" si="49"/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540</v>
      </c>
      <c r="G100" s="33">
        <f t="shared" ref="G100" si="50">G89+G99</f>
        <v>16.989999999999998</v>
      </c>
      <c r="H100" s="33">
        <f t="shared" ref="H100" si="51">H89+H99</f>
        <v>24.949999999999996</v>
      </c>
      <c r="I100" s="33">
        <f t="shared" ref="I100" si="52">I89+I99</f>
        <v>105.48</v>
      </c>
      <c r="J100" s="33">
        <f t="shared" ref="J100:L100" si="53">J89+J99</f>
        <v>448.95000000000005</v>
      </c>
      <c r="K100" s="33"/>
      <c r="L100" s="33">
        <f t="shared" si="53"/>
        <v>0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  <c r="L103" s="44"/>
    </row>
    <row r="104" spans="1:12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  <c r="L108" s="20">
        <f t="shared" ref="L108" si="55">SUM(L101:L107)</f>
        <v>0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57</v>
      </c>
      <c r="F109" s="44">
        <v>100</v>
      </c>
      <c r="G109" s="44">
        <v>5</v>
      </c>
      <c r="H109" s="44">
        <v>0.2</v>
      </c>
      <c r="I109" s="44">
        <v>6.5</v>
      </c>
      <c r="J109" s="44">
        <v>40</v>
      </c>
      <c r="K109" s="45">
        <v>50</v>
      </c>
      <c r="L109" s="44"/>
    </row>
    <row r="110" spans="1:12" ht="15">
      <c r="A110" s="24"/>
      <c r="B110" s="16"/>
      <c r="C110" s="11"/>
      <c r="D110" s="7" t="s">
        <v>27</v>
      </c>
      <c r="E110" s="43" t="s">
        <v>58</v>
      </c>
      <c r="F110" s="44" t="s">
        <v>59</v>
      </c>
      <c r="G110" s="44">
        <v>14.27</v>
      </c>
      <c r="H110" s="44" t="s">
        <v>60</v>
      </c>
      <c r="I110" s="44">
        <v>2.65</v>
      </c>
      <c r="J110" s="44">
        <v>197.93</v>
      </c>
      <c r="K110" s="45">
        <v>439</v>
      </c>
      <c r="L110" s="44"/>
    </row>
    <row r="111" spans="1:12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>
      <c r="A113" s="24"/>
      <c r="B113" s="16"/>
      <c r="C113" s="11"/>
      <c r="D113" s="7" t="s">
        <v>30</v>
      </c>
      <c r="E113" s="43" t="s">
        <v>61</v>
      </c>
      <c r="F113" s="44">
        <v>200</v>
      </c>
      <c r="G113" s="44">
        <v>1.4</v>
      </c>
      <c r="H113" s="44">
        <v>2</v>
      </c>
      <c r="I113" s="44">
        <v>22.4</v>
      </c>
      <c r="J113" s="44">
        <v>116</v>
      </c>
      <c r="K113" s="45">
        <v>931</v>
      </c>
      <c r="L113" s="44"/>
    </row>
    <row r="114" spans="1:12" ht="15">
      <c r="A114" s="24"/>
      <c r="B114" s="16"/>
      <c r="C114" s="11"/>
      <c r="D114" s="7" t="s">
        <v>31</v>
      </c>
      <c r="E114" s="43"/>
      <c r="F114" s="44">
        <v>50</v>
      </c>
      <c r="G114" s="44">
        <v>0.45</v>
      </c>
      <c r="H114" s="44">
        <v>0.45</v>
      </c>
      <c r="I114" s="44">
        <v>24.9</v>
      </c>
      <c r="J114" s="44">
        <v>113.22</v>
      </c>
      <c r="K114" s="45"/>
      <c r="L114" s="44"/>
    </row>
    <row r="115" spans="1:12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350</v>
      </c>
      <c r="G118" s="20">
        <f t="shared" ref="G118:J118" si="56">SUM(G109:G117)</f>
        <v>21.119999999999997</v>
      </c>
      <c r="H118" s="20">
        <f t="shared" si="56"/>
        <v>2.6500000000000004</v>
      </c>
      <c r="I118" s="20">
        <f t="shared" si="56"/>
        <v>56.449999999999996</v>
      </c>
      <c r="J118" s="20">
        <f t="shared" si="56"/>
        <v>467.15</v>
      </c>
      <c r="K118" s="26"/>
      <c r="L118" s="20">
        <f t="shared" ref="L118" si="57"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350</v>
      </c>
      <c r="G119" s="33">
        <f t="shared" ref="G119" si="58">G108+G118</f>
        <v>21.119999999999997</v>
      </c>
      <c r="H119" s="33">
        <f t="shared" ref="H119" si="59">H108+H118</f>
        <v>2.6500000000000004</v>
      </c>
      <c r="I119" s="33">
        <f t="shared" ref="I119" si="60">I108+I118</f>
        <v>56.449999999999996</v>
      </c>
      <c r="J119" s="33">
        <f t="shared" ref="J119:L119" si="61">J108+J118</f>
        <v>467.15</v>
      </c>
      <c r="K119" s="33"/>
      <c r="L119" s="33">
        <f t="shared" si="61"/>
        <v>0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2">SUM(G120:G126)</f>
        <v>0</v>
      </c>
      <c r="H127" s="20">
        <f t="shared" si="62"/>
        <v>0</v>
      </c>
      <c r="I127" s="20">
        <f t="shared" si="62"/>
        <v>0</v>
      </c>
      <c r="J127" s="20">
        <f t="shared" si="62"/>
        <v>0</v>
      </c>
      <c r="K127" s="26"/>
      <c r="L127" s="20">
        <f t="shared" ref="L127" si="63">SUM(L120:L126)</f>
        <v>0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62</v>
      </c>
      <c r="F128" s="44">
        <v>60</v>
      </c>
      <c r="G128" s="44">
        <v>1.86</v>
      </c>
      <c r="H128" s="44">
        <v>0.12</v>
      </c>
      <c r="I128" s="44">
        <v>3.9</v>
      </c>
      <c r="J128" s="44">
        <v>24</v>
      </c>
      <c r="K128" s="45">
        <v>50</v>
      </c>
      <c r="L128" s="44"/>
    </row>
    <row r="129" spans="1:12" ht="15">
      <c r="A129" s="15"/>
      <c r="B129" s="16"/>
      <c r="C129" s="11"/>
      <c r="D129" s="7" t="s">
        <v>27</v>
      </c>
      <c r="E129" s="43" t="s">
        <v>63</v>
      </c>
      <c r="F129" s="44">
        <v>80</v>
      </c>
      <c r="G129" s="44">
        <v>5.32</v>
      </c>
      <c r="H129" s="44">
        <v>16</v>
      </c>
      <c r="I129" s="44">
        <v>16.96</v>
      </c>
      <c r="J129" s="44">
        <v>109.2</v>
      </c>
      <c r="K129" s="45">
        <v>536</v>
      </c>
      <c r="L129" s="44"/>
    </row>
    <row r="130" spans="1:12" ht="15">
      <c r="A130" s="15"/>
      <c r="B130" s="16"/>
      <c r="C130" s="11"/>
      <c r="D130" s="7" t="s">
        <v>28</v>
      </c>
      <c r="E130" s="43" t="s">
        <v>64</v>
      </c>
      <c r="F130" s="44">
        <v>30</v>
      </c>
      <c r="G130" s="44">
        <v>0.23</v>
      </c>
      <c r="H130" s="44">
        <v>0.63700000000000001</v>
      </c>
      <c r="I130" s="44">
        <v>1.85</v>
      </c>
      <c r="J130" s="44">
        <v>14.2</v>
      </c>
      <c r="K130" s="45">
        <v>833</v>
      </c>
      <c r="L130" s="44"/>
    </row>
    <row r="131" spans="1:12" ht="15">
      <c r="A131" s="15"/>
      <c r="B131" s="16"/>
      <c r="C131" s="11"/>
      <c r="D131" s="7" t="s">
        <v>29</v>
      </c>
      <c r="E131" s="43" t="s">
        <v>65</v>
      </c>
      <c r="F131" s="44">
        <v>150</v>
      </c>
      <c r="G131" s="44">
        <v>5.52</v>
      </c>
      <c r="H131" s="44">
        <v>4.5199999999999996</v>
      </c>
      <c r="I131" s="44">
        <v>26.45</v>
      </c>
      <c r="J131" s="44">
        <v>100.45</v>
      </c>
      <c r="K131" s="45">
        <v>688</v>
      </c>
      <c r="L131" s="44"/>
    </row>
    <row r="132" spans="1:12" ht="15">
      <c r="A132" s="15"/>
      <c r="B132" s="16"/>
      <c r="C132" s="11"/>
      <c r="D132" s="7" t="s">
        <v>30</v>
      </c>
      <c r="E132" s="43" t="s">
        <v>56</v>
      </c>
      <c r="F132" s="44">
        <v>200</v>
      </c>
      <c r="G132" s="44">
        <v>0.2</v>
      </c>
      <c r="H132" s="44">
        <v>0</v>
      </c>
      <c r="I132" s="44">
        <v>14</v>
      </c>
      <c r="J132" s="44">
        <v>28</v>
      </c>
      <c r="K132" s="45">
        <v>943</v>
      </c>
      <c r="L132" s="44"/>
    </row>
    <row r="133" spans="1:12" ht="15">
      <c r="A133" s="15"/>
      <c r="B133" s="16"/>
      <c r="C133" s="11"/>
      <c r="D133" s="7" t="s">
        <v>31</v>
      </c>
      <c r="E133" s="43"/>
      <c r="F133" s="44">
        <v>50</v>
      </c>
      <c r="G133" s="44">
        <v>0.45</v>
      </c>
      <c r="H133" s="44">
        <v>0.45</v>
      </c>
      <c r="I133" s="44">
        <v>24.9</v>
      </c>
      <c r="J133" s="44">
        <v>113.22</v>
      </c>
      <c r="K133" s="45"/>
      <c r="L133" s="44"/>
    </row>
    <row r="134" spans="1:12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>
      <c r="A135" s="15"/>
      <c r="B135" s="16"/>
      <c r="C135" s="11"/>
      <c r="D135" s="6"/>
      <c r="E135" s="43" t="s">
        <v>66</v>
      </c>
      <c r="F135" s="44">
        <v>60</v>
      </c>
      <c r="G135" s="44">
        <v>3.86</v>
      </c>
      <c r="H135" s="44">
        <v>4.0999999999999996</v>
      </c>
      <c r="I135" s="44">
        <v>24.26</v>
      </c>
      <c r="J135" s="44">
        <v>58.38</v>
      </c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630</v>
      </c>
      <c r="G137" s="20">
        <f t="shared" ref="G137:J137" si="64">SUM(G128:G136)</f>
        <v>17.439999999999998</v>
      </c>
      <c r="H137" s="20">
        <f t="shared" si="64"/>
        <v>25.826999999999998</v>
      </c>
      <c r="I137" s="20">
        <f t="shared" si="64"/>
        <v>112.32000000000001</v>
      </c>
      <c r="J137" s="20">
        <f t="shared" si="64"/>
        <v>447.44999999999993</v>
      </c>
      <c r="K137" s="26"/>
      <c r="L137" s="20">
        <f t="shared" ref="L137" si="65">SUM(L128:L136)</f>
        <v>0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630</v>
      </c>
      <c r="G138" s="33">
        <f t="shared" ref="G138" si="66">G127+G137</f>
        <v>17.439999999999998</v>
      </c>
      <c r="H138" s="33">
        <f t="shared" ref="H138" si="67">H127+H137</f>
        <v>25.826999999999998</v>
      </c>
      <c r="I138" s="33">
        <f t="shared" ref="I138" si="68">I127+I137</f>
        <v>112.32000000000001</v>
      </c>
      <c r="J138" s="33">
        <f t="shared" ref="J138:L138" si="69">J127+J137</f>
        <v>447.44999999999993</v>
      </c>
      <c r="K138" s="33"/>
      <c r="L138" s="33">
        <f t="shared" si="69"/>
        <v>0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70">SUM(G139:G145)</f>
        <v>0</v>
      </c>
      <c r="H146" s="20">
        <f t="shared" si="70"/>
        <v>0</v>
      </c>
      <c r="I146" s="20">
        <f t="shared" si="70"/>
        <v>0</v>
      </c>
      <c r="J146" s="20">
        <f t="shared" si="70"/>
        <v>0</v>
      </c>
      <c r="K146" s="26"/>
      <c r="L146" s="20">
        <f t="shared" ref="L146" si="71">SUM(L139:L145)</f>
        <v>0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67</v>
      </c>
      <c r="F147" s="44">
        <v>40</v>
      </c>
      <c r="G147" s="44">
        <v>0.5</v>
      </c>
      <c r="H147" s="44">
        <v>2.9</v>
      </c>
      <c r="I147" s="44">
        <v>3.2</v>
      </c>
      <c r="J147" s="44">
        <v>42</v>
      </c>
      <c r="K147" s="45">
        <v>42</v>
      </c>
      <c r="L147" s="44"/>
    </row>
    <row r="148" spans="1:12" ht="15">
      <c r="A148" s="24"/>
      <c r="B148" s="16"/>
      <c r="C148" s="11"/>
      <c r="D148" s="7" t="s">
        <v>27</v>
      </c>
      <c r="E148" s="43" t="s">
        <v>68</v>
      </c>
      <c r="F148" s="44" t="s">
        <v>69</v>
      </c>
      <c r="G148" s="44">
        <v>17.920000000000002</v>
      </c>
      <c r="H148" s="44">
        <v>14.58</v>
      </c>
      <c r="I148" s="44">
        <v>5.62</v>
      </c>
      <c r="J148" s="44">
        <v>155</v>
      </c>
      <c r="K148" s="45" t="s">
        <v>71</v>
      </c>
      <c r="L148" s="44"/>
    </row>
    <row r="149" spans="1:12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>
      <c r="A150" s="24"/>
      <c r="B150" s="16"/>
      <c r="C150" s="11"/>
      <c r="D150" s="7" t="s">
        <v>29</v>
      </c>
      <c r="E150" s="43" t="s">
        <v>70</v>
      </c>
      <c r="F150" s="44">
        <v>150</v>
      </c>
      <c r="G150" s="44">
        <v>7.46</v>
      </c>
      <c r="H150" s="44">
        <v>5.61</v>
      </c>
      <c r="I150" s="44">
        <v>35.840000000000003</v>
      </c>
      <c r="J150" s="44">
        <v>230.45</v>
      </c>
      <c r="K150" s="45">
        <v>679</v>
      </c>
      <c r="L150" s="44"/>
    </row>
    <row r="151" spans="1:12" ht="15">
      <c r="A151" s="24"/>
      <c r="B151" s="16"/>
      <c r="C151" s="11"/>
      <c r="D151" s="7" t="s">
        <v>30</v>
      </c>
      <c r="E151" s="43" t="s">
        <v>72</v>
      </c>
      <c r="F151" s="44">
        <v>200</v>
      </c>
      <c r="G151" s="44">
        <v>0.94</v>
      </c>
      <c r="H151" s="44">
        <v>0</v>
      </c>
      <c r="I151" s="44">
        <v>24.76</v>
      </c>
      <c r="J151" s="44">
        <v>94.2</v>
      </c>
      <c r="K151" s="45">
        <v>868</v>
      </c>
      <c r="L151" s="44"/>
    </row>
    <row r="152" spans="1:12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>
      <c r="A153" s="24"/>
      <c r="B153" s="16"/>
      <c r="C153" s="11"/>
      <c r="D153" s="7" t="s">
        <v>32</v>
      </c>
      <c r="E153" s="43"/>
      <c r="F153" s="44">
        <v>50</v>
      </c>
      <c r="G153" s="44">
        <v>3.3</v>
      </c>
      <c r="H153" s="44">
        <v>0.6</v>
      </c>
      <c r="I153" s="44">
        <v>16.7</v>
      </c>
      <c r="J153" s="44">
        <v>87</v>
      </c>
      <c r="K153" s="45"/>
      <c r="L153" s="44"/>
    </row>
    <row r="154" spans="1:12" ht="15">
      <c r="A154" s="24"/>
      <c r="B154" s="16"/>
      <c r="C154" s="11"/>
      <c r="D154" s="6"/>
      <c r="E154" s="43" t="s">
        <v>73</v>
      </c>
      <c r="F154" s="44"/>
      <c r="G154" s="44"/>
      <c r="H154" s="44"/>
      <c r="I154" s="44"/>
      <c r="J154" s="44"/>
      <c r="K154" s="45"/>
      <c r="L154" s="44"/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440</v>
      </c>
      <c r="G156" s="20">
        <f t="shared" ref="G156:J156" si="72">SUM(G147:G155)</f>
        <v>30.120000000000005</v>
      </c>
      <c r="H156" s="20">
        <f t="shared" si="72"/>
        <v>23.69</v>
      </c>
      <c r="I156" s="20">
        <f t="shared" si="72"/>
        <v>86.12</v>
      </c>
      <c r="J156" s="20">
        <f t="shared" si="72"/>
        <v>608.65</v>
      </c>
      <c r="K156" s="26"/>
      <c r="L156" s="20">
        <f t="shared" ref="L156" si="73">SUM(L147:L155)</f>
        <v>0</v>
      </c>
    </row>
    <row r="157" spans="1:12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440</v>
      </c>
      <c r="G157" s="33">
        <f t="shared" ref="G157" si="74">G146+G156</f>
        <v>30.120000000000005</v>
      </c>
      <c r="H157" s="33">
        <f t="shared" ref="H157" si="75">H146+H156</f>
        <v>23.69</v>
      </c>
      <c r="I157" s="33">
        <f t="shared" ref="I157" si="76">I146+I156</f>
        <v>86.12</v>
      </c>
      <c r="J157" s="33">
        <f t="shared" ref="J157:L157" si="77">J146+J156</f>
        <v>608.65</v>
      </c>
      <c r="K157" s="33"/>
      <c r="L157" s="33">
        <f t="shared" si="77"/>
        <v>0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8">SUM(G158:G164)</f>
        <v>0</v>
      </c>
      <c r="H165" s="20">
        <f t="shared" si="78"/>
        <v>0</v>
      </c>
      <c r="I165" s="20">
        <f t="shared" si="78"/>
        <v>0</v>
      </c>
      <c r="J165" s="20">
        <f t="shared" si="78"/>
        <v>0</v>
      </c>
      <c r="K165" s="26"/>
      <c r="L165" s="20">
        <f t="shared" ref="L165" si="79">SUM(L158:L164)</f>
        <v>0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74</v>
      </c>
      <c r="F166" s="44">
        <v>60</v>
      </c>
      <c r="G166" s="44">
        <v>0.83</v>
      </c>
      <c r="H166" s="44">
        <v>3.05</v>
      </c>
      <c r="I166" s="44">
        <v>5.41</v>
      </c>
      <c r="J166" s="44">
        <v>52.44</v>
      </c>
      <c r="K166" s="45">
        <v>42</v>
      </c>
      <c r="L166" s="44"/>
    </row>
    <row r="167" spans="1:12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4"/>
      <c r="B169" s="16"/>
      <c r="C169" s="11"/>
      <c r="D169" s="7" t="s">
        <v>29</v>
      </c>
      <c r="E169" s="43" t="s">
        <v>75</v>
      </c>
      <c r="F169" s="44" t="s">
        <v>76</v>
      </c>
      <c r="G169" s="44">
        <v>27.55</v>
      </c>
      <c r="H169" s="44">
        <v>7.47</v>
      </c>
      <c r="I169" s="44">
        <v>21.95</v>
      </c>
      <c r="J169" s="44">
        <v>195</v>
      </c>
      <c r="K169" s="45">
        <v>436</v>
      </c>
      <c r="L169" s="44"/>
    </row>
    <row r="170" spans="1:12" ht="15">
      <c r="A170" s="24"/>
      <c r="B170" s="16"/>
      <c r="C170" s="11"/>
      <c r="D170" s="7" t="s">
        <v>30</v>
      </c>
      <c r="E170" s="43" t="s">
        <v>77</v>
      </c>
      <c r="F170" s="44">
        <v>200</v>
      </c>
      <c r="G170" s="44">
        <v>0.2</v>
      </c>
      <c r="H170" s="44">
        <v>0</v>
      </c>
      <c r="I170" s="44">
        <v>32.6</v>
      </c>
      <c r="J170" s="44">
        <v>132</v>
      </c>
      <c r="K170" s="45">
        <v>874</v>
      </c>
      <c r="L170" s="44"/>
    </row>
    <row r="171" spans="1:12" ht="15">
      <c r="A171" s="24"/>
      <c r="B171" s="16"/>
      <c r="C171" s="11"/>
      <c r="D171" s="7" t="s">
        <v>31</v>
      </c>
      <c r="E171" s="43"/>
      <c r="F171" s="44">
        <v>50</v>
      </c>
      <c r="G171" s="44">
        <v>0.45</v>
      </c>
      <c r="H171" s="44">
        <v>0.45</v>
      </c>
      <c r="I171" s="44">
        <v>24.9</v>
      </c>
      <c r="J171" s="44">
        <v>113.22</v>
      </c>
      <c r="K171" s="45"/>
      <c r="L171" s="44"/>
    </row>
    <row r="172" spans="1:12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4"/>
      <c r="B173" s="16"/>
      <c r="C173" s="11"/>
      <c r="D173" s="6"/>
      <c r="E173" s="43" t="s">
        <v>39</v>
      </c>
      <c r="F173" s="44">
        <v>60</v>
      </c>
      <c r="G173" s="44">
        <v>3.86</v>
      </c>
      <c r="H173" s="44">
        <v>9.1</v>
      </c>
      <c r="I173" s="44">
        <v>24.26</v>
      </c>
      <c r="J173" s="44">
        <v>58.38</v>
      </c>
      <c r="K173" s="45"/>
      <c r="L173" s="44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370</v>
      </c>
      <c r="G175" s="20">
        <f t="shared" ref="G175:J175" si="80">SUM(G166:G174)</f>
        <v>32.89</v>
      </c>
      <c r="H175" s="20">
        <f t="shared" si="80"/>
        <v>20.07</v>
      </c>
      <c r="I175" s="20">
        <f t="shared" si="80"/>
        <v>109.12</v>
      </c>
      <c r="J175" s="20">
        <f t="shared" si="80"/>
        <v>551.04</v>
      </c>
      <c r="K175" s="26"/>
      <c r="L175" s="20">
        <f t="shared" ref="L175" si="81"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370</v>
      </c>
      <c r="G176" s="33">
        <f t="shared" ref="G176" si="82">G165+G175</f>
        <v>32.89</v>
      </c>
      <c r="H176" s="33">
        <f t="shared" ref="H176" si="83">H165+H175</f>
        <v>20.07</v>
      </c>
      <c r="I176" s="33">
        <f t="shared" ref="I176" si="84">I165+I175</f>
        <v>109.12</v>
      </c>
      <c r="J176" s="33">
        <f t="shared" ref="J176:L176" si="85">J165+J175</f>
        <v>551.04</v>
      </c>
      <c r="K176" s="33"/>
      <c r="L176" s="33">
        <f t="shared" si="85"/>
        <v>0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6">SUM(G177:G183)</f>
        <v>0</v>
      </c>
      <c r="H184" s="20">
        <f t="shared" si="86"/>
        <v>0</v>
      </c>
      <c r="I184" s="20">
        <f t="shared" si="86"/>
        <v>0</v>
      </c>
      <c r="J184" s="20">
        <f t="shared" si="86"/>
        <v>0</v>
      </c>
      <c r="K184" s="26"/>
      <c r="L184" s="20">
        <f t="shared" ref="L184" si="87">SUM(L177:L183)</f>
        <v>0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62</v>
      </c>
      <c r="F185" s="44">
        <v>60</v>
      </c>
      <c r="G185" s="44">
        <v>1.86</v>
      </c>
      <c r="H185" s="44">
        <v>0.12</v>
      </c>
      <c r="I185" s="44">
        <v>3.91</v>
      </c>
      <c r="J185" s="44">
        <v>24</v>
      </c>
      <c r="K185" s="45">
        <v>50</v>
      </c>
      <c r="L185" s="44"/>
    </row>
    <row r="186" spans="1:12" ht="15">
      <c r="A186" s="24"/>
      <c r="B186" s="16"/>
      <c r="C186" s="11"/>
      <c r="D186" s="7" t="s">
        <v>27</v>
      </c>
      <c r="E186" s="43" t="s">
        <v>78</v>
      </c>
      <c r="F186" s="44" t="s">
        <v>79</v>
      </c>
      <c r="G186" s="44">
        <v>19.72</v>
      </c>
      <c r="H186" s="44">
        <v>17.89</v>
      </c>
      <c r="I186" s="44">
        <v>4.76</v>
      </c>
      <c r="J186" s="44">
        <v>168.2</v>
      </c>
      <c r="K186" s="45">
        <v>591</v>
      </c>
      <c r="L186" s="44"/>
    </row>
    <row r="187" spans="1:12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>
      <c r="A188" s="24"/>
      <c r="B188" s="16"/>
      <c r="C188" s="11"/>
      <c r="D188" s="7" t="s">
        <v>29</v>
      </c>
      <c r="E188" s="43" t="s">
        <v>65</v>
      </c>
      <c r="F188" s="44">
        <v>150</v>
      </c>
      <c r="G188" s="44">
        <v>5.52</v>
      </c>
      <c r="H188" s="44">
        <v>4.5199999999999996</v>
      </c>
      <c r="I188" s="44" t="s">
        <v>80</v>
      </c>
      <c r="J188" s="44">
        <v>124.14</v>
      </c>
      <c r="K188" s="45">
        <v>688</v>
      </c>
      <c r="L188" s="44"/>
    </row>
    <row r="189" spans="1:12" ht="15">
      <c r="A189" s="24"/>
      <c r="B189" s="16"/>
      <c r="C189" s="11"/>
      <c r="D189" s="7" t="s">
        <v>30</v>
      </c>
      <c r="E189" s="43" t="s">
        <v>56</v>
      </c>
      <c r="F189" s="44">
        <v>200</v>
      </c>
      <c r="G189" s="44">
        <v>0.2</v>
      </c>
      <c r="H189" s="44">
        <v>0</v>
      </c>
      <c r="I189" s="44">
        <v>14</v>
      </c>
      <c r="J189" s="44">
        <v>28</v>
      </c>
      <c r="K189" s="45">
        <v>943</v>
      </c>
      <c r="L189" s="44"/>
    </row>
    <row r="190" spans="1:12" ht="15">
      <c r="A190" s="24"/>
      <c r="B190" s="16"/>
      <c r="C190" s="11"/>
      <c r="D190" s="7" t="s">
        <v>31</v>
      </c>
      <c r="E190" s="43"/>
      <c r="F190" s="44">
        <v>50</v>
      </c>
      <c r="G190" s="44">
        <v>0.45</v>
      </c>
      <c r="H190" s="44">
        <v>0.45</v>
      </c>
      <c r="I190" s="44">
        <v>24.9</v>
      </c>
      <c r="J190" s="44">
        <v>113.22</v>
      </c>
      <c r="K190" s="45"/>
      <c r="L190" s="44"/>
    </row>
    <row r="191" spans="1:12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4"/>
      <c r="B192" s="16"/>
      <c r="C192" s="11"/>
      <c r="D192" s="6"/>
      <c r="E192" s="43" t="s">
        <v>39</v>
      </c>
      <c r="F192" s="44">
        <v>60</v>
      </c>
      <c r="G192" s="44">
        <v>3.86</v>
      </c>
      <c r="H192" s="44">
        <v>4.0999999999999996</v>
      </c>
      <c r="I192" s="44">
        <v>24.26</v>
      </c>
      <c r="J192" s="44">
        <v>58.38</v>
      </c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520</v>
      </c>
      <c r="G194" s="20">
        <f t="shared" ref="G194:J194" si="88">SUM(G185:G193)</f>
        <v>31.609999999999996</v>
      </c>
      <c r="H194" s="20">
        <f t="shared" si="88"/>
        <v>27.08</v>
      </c>
      <c r="I194" s="20">
        <f t="shared" si="88"/>
        <v>71.83</v>
      </c>
      <c r="J194" s="20">
        <f t="shared" si="88"/>
        <v>515.93999999999994</v>
      </c>
      <c r="K194" s="26"/>
      <c r="L194" s="20">
        <f t="shared" ref="L194" si="89"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520</v>
      </c>
      <c r="G195" s="33">
        <f t="shared" ref="G195" si="90">G184+G194</f>
        <v>31.609999999999996</v>
      </c>
      <c r="H195" s="33">
        <f t="shared" ref="H195" si="91">H184+H194</f>
        <v>27.08</v>
      </c>
      <c r="I195" s="33">
        <f t="shared" ref="I195" si="92">I184+I194</f>
        <v>71.83</v>
      </c>
      <c r="J195" s="33">
        <f t="shared" ref="J195:L195" si="93">J184+J194</f>
        <v>515.93999999999994</v>
      </c>
      <c r="K195" s="33"/>
      <c r="L195" s="33">
        <f t="shared" si="93"/>
        <v>0</v>
      </c>
    </row>
    <row r="196" spans="1:12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451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24.608399999999996</v>
      </c>
      <c r="H196" s="35">
        <f t="shared" si="94"/>
        <v>21.1267</v>
      </c>
      <c r="I196" s="35">
        <f t="shared" si="94"/>
        <v>97.292000000000016</v>
      </c>
      <c r="J196" s="35">
        <f t="shared" si="94"/>
        <v>500.66699999999992</v>
      </c>
      <c r="K196" s="35"/>
      <c r="L196" s="3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2024-01-17T12:32:26Z</dcterms:modified>
</cp:coreProperties>
</file>